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1E93D3E3-7F39-45E6-8871-1593ACB95F8E}"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<sst xmlns="http://schemas.openxmlformats.org/spreadsheetml/2006/main" count="1217" uniqueCount="664">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</sst>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552</v>
      </c>
      <c r="B10" s="187"/>
      <c r="C10" s="195" t="str">
        <f>VLOOKUP(A10,lista,2,0)</f>
        <v>G. MATERIAL RODANTE Y LÍNEA AÉREA DE CONTACTO</v>
      </c>
      <c r="D10" s="195"/>
      <c r="E10" s="195"/>
      <c r="F10" s="195"/>
      <c r="G10" s="195" t="str">
        <f>VLOOKUP(A10,lista,3,0)</f>
        <v>Gerente 3</v>
      </c>
      <c r="H10" s="195"/>
      <c r="I10" s="202" t="str">
        <f>VLOOKUP(A10,lista,4,0)</f>
        <v>Gerente Técnico/a de Material Rodante</v>
      </c>
      <c r="J10" s="203"/>
      <c r="K10" s="195" t="str">
        <f>VLOOKUP(A10,lista,5,0)</f>
        <v>Madrid</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2.2" customHeight="1" thickTop="1" thickBot="1" x14ac:dyDescent="0.3">
      <c r="A17" s="144" t="str">
        <f>VLOOKUP(A10,lista,6,0)</f>
        <v>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3HgCRpsQDfnotnNL0CXf25wIMe0zzTf6Nk8H6IeH1CRJnuwttFyje+ofloHqWvS5XvrwnaVkyGEPg4OJbvLCg==" saltValue="G5sVOj6HGJ70U+sRN0drz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2025-05-19T14:30:12Z</dcterms:modified>
</cp:coreProperties>
</file>